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1/Competiciones/36.El Anillo.Campeonato del Mundo de Triatlón Cros y CTOS ESP/"/>
    </mc:Choice>
  </mc:AlternateContent>
  <xr:revisionPtr revIDLastSave="6" documentId="8_{CBDF3F13-998A-46A5-9077-8AFAD888755F}" xr6:coauthVersionLast="47" xr6:coauthVersionMax="47" xr10:uidLastSave="{F8B5B365-942D-4E97-A246-0F171A56CA94}"/>
  <bookViews>
    <workbookView xWindow="-110" yWindow="-110" windowWidth="19420" windowHeight="10420" xr2:uid="{4562423D-B94A-4346-A310-80DBD96E8EAE}"/>
  </bookViews>
  <sheets>
    <sheet name="Cuadro Acuatlón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5" l="1"/>
  <c r="F41" i="5" s="1"/>
  <c r="G41" i="5" s="1"/>
  <c r="G52" i="5"/>
  <c r="F53" i="5" s="1"/>
  <c r="G53" i="5" s="1"/>
  <c r="G67" i="5"/>
  <c r="G66" i="5"/>
  <c r="G65" i="5"/>
  <c r="G64" i="5"/>
  <c r="G11" i="5"/>
  <c r="G10" i="5"/>
  <c r="G9" i="5"/>
  <c r="G8" i="5"/>
  <c r="G7" i="5"/>
  <c r="G6" i="5"/>
  <c r="G5" i="5"/>
  <c r="G4" i="5"/>
  <c r="F42" i="5" l="1"/>
  <c r="F54" i="5"/>
  <c r="G54" i="5" s="1"/>
  <c r="G42" i="5" l="1"/>
  <c r="F43" i="5" s="1"/>
  <c r="G43" i="5" s="1"/>
  <c r="F44" i="5" s="1"/>
  <c r="G44" i="5" s="1"/>
  <c r="F55" i="5"/>
  <c r="G55" i="5" s="1"/>
  <c r="F56" i="5" l="1"/>
  <c r="G56" i="5" s="1"/>
  <c r="F45" i="5"/>
  <c r="G45" i="5" s="1"/>
  <c r="F57" i="5" l="1"/>
  <c r="G57" i="5" s="1"/>
  <c r="F46" i="5"/>
  <c r="G46" i="5" s="1"/>
  <c r="F58" i="5" l="1"/>
  <c r="G58" i="5" s="1"/>
  <c r="F47" i="5"/>
  <c r="G47" i="5" s="1"/>
  <c r="F59" i="5" l="1"/>
  <c r="G59" i="5" s="1"/>
  <c r="F48" i="5"/>
  <c r="G48" i="5" s="1"/>
</calcChain>
</file>

<file path=xl/sharedStrings.xml><?xml version="1.0" encoding="utf-8"?>
<sst xmlns="http://schemas.openxmlformats.org/spreadsheetml/2006/main" count="296" uniqueCount="94">
  <si>
    <t>M</t>
  </si>
  <si>
    <t>F</t>
  </si>
  <si>
    <t>ParaTriatlón</t>
  </si>
  <si>
    <t>Competición</t>
  </si>
  <si>
    <t>Sexo</t>
  </si>
  <si>
    <t>Número
Salida</t>
  </si>
  <si>
    <t>Hora de Salida</t>
  </si>
  <si>
    <t>Total
Salida</t>
  </si>
  <si>
    <t>Dorsal
Inicial</t>
  </si>
  <si>
    <t>Dorsal
Final</t>
  </si>
  <si>
    <t>Color
Dorsal</t>
  </si>
  <si>
    <t>Color
Pegatina</t>
  </si>
  <si>
    <t>Color
Sobre</t>
  </si>
  <si>
    <t>Entrega
Dorsales</t>
  </si>
  <si>
    <t>Check In</t>
  </si>
  <si>
    <t>Check Out</t>
  </si>
  <si>
    <t>Junior Masculino</t>
  </si>
  <si>
    <t>FETRI</t>
  </si>
  <si>
    <t>Juvenil Masculino</t>
  </si>
  <si>
    <t>Cadete Masculino</t>
  </si>
  <si>
    <t>Junior Femenino</t>
  </si>
  <si>
    <t>Juvenil Femenino</t>
  </si>
  <si>
    <t>Cadete Femenino</t>
  </si>
  <si>
    <t>M/F</t>
  </si>
  <si>
    <t>ESP Elite Masculino</t>
  </si>
  <si>
    <t>n/a</t>
  </si>
  <si>
    <t>ESP Elite Femenino</t>
  </si>
  <si>
    <t>CAMPEONATO DE ESPAÑA y CAMPEONATO DEL MUNDO DE ACUATLÓN</t>
  </si>
  <si>
    <t>Dorsales
Libres</t>
  </si>
  <si>
    <t>Color
Gorro</t>
  </si>
  <si>
    <t>Color
Puslera</t>
  </si>
  <si>
    <t>ITU</t>
  </si>
  <si>
    <t>WCH ParaTriatlón</t>
  </si>
  <si>
    <t>ITU / SL</t>
  </si>
  <si>
    <t>15:15 a 16:15</t>
  </si>
  <si>
    <t>18:05 a 19:05</t>
  </si>
  <si>
    <t>WCH Grupos de Edad 20-24 M</t>
  </si>
  <si>
    <t>LOTERIAS</t>
  </si>
  <si>
    <t>ITU / Loterias</t>
  </si>
  <si>
    <t>16:35 a 17:15</t>
  </si>
  <si>
    <t>18:35 a 19:35</t>
  </si>
  <si>
    <t>WCH Grupos de Edad 25-29 M</t>
  </si>
  <si>
    <t>WCH Grupos de Edad 30-34 M</t>
  </si>
  <si>
    <t>WCH Grupos de Edad 35-39 M</t>
  </si>
  <si>
    <t>WCH Grupos de Edad 40-44 M</t>
  </si>
  <si>
    <t>WCH Grupos de Edad 45-49 M</t>
  </si>
  <si>
    <t>WCH Grupos de Edad 50-54 M</t>
  </si>
  <si>
    <t>WCH Grupos de Edad 55-59 M</t>
  </si>
  <si>
    <t>WCH Grupos de Edad 60-64 M</t>
  </si>
  <si>
    <t>WCH Grupos de Edad 65-69 M</t>
  </si>
  <si>
    <t>WCH Grupos de Edad 70-74 M</t>
  </si>
  <si>
    <t>WCH Grupos de Edad 75-79 M</t>
  </si>
  <si>
    <t>WCH Grupos de Edad 20-24 F</t>
  </si>
  <si>
    <t>WCH Grupos de Edad 25-29 F</t>
  </si>
  <si>
    <t>WCH Grupos de Edad 30-34 F</t>
  </si>
  <si>
    <t>WCH Grupos de Edad 35-39 F</t>
  </si>
  <si>
    <t>WCH Grupos de Edad 40-44 F</t>
  </si>
  <si>
    <t>WCH Grupos de Edad 45-49 F</t>
  </si>
  <si>
    <t>WCH Grupos de Edad 50-54 F</t>
  </si>
  <si>
    <t>WCH Grupos de Edad 55-59 F</t>
  </si>
  <si>
    <t>WCH Grupos de Edad 60-64 F</t>
  </si>
  <si>
    <t>WCH Grupos de Edad 65-69 F</t>
  </si>
  <si>
    <t>WCH Grupos de Edad 70-74 F</t>
  </si>
  <si>
    <t>WCH Grupos de Edad 75-79 F</t>
  </si>
  <si>
    <t>FETRI Grupos de Edad 20-24 M</t>
  </si>
  <si>
    <t>FETRI Grupos de Edad 25-29 M</t>
  </si>
  <si>
    <t>FETRI Grupos de Edad 30-34 M</t>
  </si>
  <si>
    <t>FETRI Grupos de Edad 35-39 M</t>
  </si>
  <si>
    <t>FETRI Grupos de Edad 40-44 M</t>
  </si>
  <si>
    <t>FETRI Grupos de Edad 45-49 M</t>
  </si>
  <si>
    <t>FETRI Grupos de Edad 50-54 M</t>
  </si>
  <si>
    <t>FETRI Grupos de Edad 55-59 M</t>
  </si>
  <si>
    <t>FETRI Grupos de Edad 60-64 M</t>
  </si>
  <si>
    <t>FETRI Grupos de Edad 65-69 M</t>
  </si>
  <si>
    <t>FETRI Grupos de Edad 70-74 M</t>
  </si>
  <si>
    <t>FETRI Grupos de Edad 75-79 M</t>
  </si>
  <si>
    <t>FETRI Grupos de Edad 20-24 F</t>
  </si>
  <si>
    <t>FETRI Grupos de Edad 25-29 F</t>
  </si>
  <si>
    <t>FETRI Grupos de Edad 30-34 F</t>
  </si>
  <si>
    <t>FETRI Grupos de Edad 35-39 F</t>
  </si>
  <si>
    <t>FETRI Grupos de Edad 40-44 F</t>
  </si>
  <si>
    <t>FETRI Grupos de Edad 45-49 F</t>
  </si>
  <si>
    <t>FETRI Grupos de Edad 50-54 F</t>
  </si>
  <si>
    <t>FETRI Grupos de Edad 55-59 F</t>
  </si>
  <si>
    <t>FETRI Grupos de Edad 60-64 F</t>
  </si>
  <si>
    <t>FETRI Grupos de Edad 65-69 F</t>
  </si>
  <si>
    <t>FETRI Grupos de Edad 70-74 F</t>
  </si>
  <si>
    <t>FETRI Grupos de Edad 75-79 F</t>
  </si>
  <si>
    <t>WCH Elite Masculino, JUNIOR</t>
  </si>
  <si>
    <t>WCH Elite Femenino, JUNIOR</t>
  </si>
  <si>
    <t>WCH Grupos de Edad 16-19 M</t>
  </si>
  <si>
    <t>WCH Grupos de Edad 80-84 M</t>
  </si>
  <si>
    <t>WCH Grupos de Edad 16-19 F</t>
  </si>
  <si>
    <t>WCH Grupos de Edad 80-84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</si>
</sst>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4" xfId="0" applyBorder="1"/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/>
    <xf numFmtId="20" fontId="0" fillId="0" borderId="1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20" fontId="0" fillId="0" borderId="1" xfId="0" applyNumberFormat="1" applyBorder="1" applyAlignment="1">
      <alignment vertical="center"/>
    </xf>
    <xf numFmtId="20" fontId="0" fillId="0" borderId="12" xfId="0" applyNumberFormat="1" applyBorder="1" applyAlignment="1">
      <alignment vertical="center"/>
    </xf>
    <xf numFmtId="20" fontId="0" fillId="0" borderId="4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6" borderId="7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6" borderId="18" xfId="0" applyFill="1" applyBorder="1" applyAlignment="1">
      <alignment horizontal="center" vertical="center"/>
    </xf>
    <xf numFmtId="20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24" xfId="0" applyBorder="1"/>
    <xf numFmtId="0" fontId="0" fillId="5" borderId="8" xfId="0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4345-B57A-4268-9099-0CE341F65393}">
  <sheetPr>
    <pageSetUpPr fitToPage="1"/>
  </sheetPr>
  <dimension ref="A1:P73"/>
  <sheetViews>
    <sheetView tabSelected="1" topLeftCell="A37" zoomScale="70" zoomScaleNormal="70" workbookViewId="0">
      <selection activeCell="L38" sqref="L38"/>
    </sheetView>
  </sheetViews>
  <sheetFormatPr baseColWidth="10" defaultColWidth="11.453125" defaultRowHeight="14.5" x14ac:dyDescent="0.35"/>
  <cols>
    <col min="1" max="1" width="26.453125" customWidth="1"/>
    <col min="2" max="2" width="5.1796875" style="1" bestFit="1" customWidth="1"/>
    <col min="3" max="3" width="8.36328125" style="5" bestFit="1" customWidth="1"/>
    <col min="4" max="4" width="13.453125" style="34" bestFit="1" customWidth="1"/>
    <col min="5" max="5" width="10.54296875" style="34"/>
    <col min="6" max="7" width="10.54296875" style="1"/>
    <col min="8" max="8" width="11.453125" style="1"/>
    <col min="9" max="9" width="14.453125" style="1" bestFit="1" customWidth="1"/>
    <col min="11" max="11" width="10.54296875" style="5" customWidth="1"/>
    <col min="12" max="12" width="12.453125" style="5" bestFit="1" customWidth="1"/>
    <col min="13" max="13" width="10.54296875" style="5" customWidth="1"/>
    <col min="14" max="14" width="13.453125" style="5" customWidth="1"/>
    <col min="15" max="16" width="14.453125" style="1" bestFit="1" customWidth="1"/>
  </cols>
  <sheetData>
    <row r="1" spans="1:16" ht="18.5" x14ac:dyDescent="0.45">
      <c r="A1" s="4" t="s">
        <v>27</v>
      </c>
    </row>
    <row r="3" spans="1:16" s="7" customFormat="1" ht="29" x14ac:dyDescent="0.35">
      <c r="A3" s="98" t="s">
        <v>3</v>
      </c>
      <c r="B3" s="98" t="s">
        <v>4</v>
      </c>
      <c r="C3" s="6" t="s">
        <v>5</v>
      </c>
      <c r="D3" s="35" t="s">
        <v>6</v>
      </c>
      <c r="E3" s="36" t="s">
        <v>7</v>
      </c>
      <c r="F3" s="6" t="s">
        <v>8</v>
      </c>
      <c r="G3" s="6" t="s">
        <v>9</v>
      </c>
      <c r="H3" s="6" t="s">
        <v>28</v>
      </c>
      <c r="I3" s="6" t="s">
        <v>29</v>
      </c>
      <c r="J3" s="102" t="s">
        <v>10</v>
      </c>
      <c r="K3" s="6" t="s">
        <v>30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s="7" customFormat="1" x14ac:dyDescent="0.35">
      <c r="A4" s="29" t="s">
        <v>16</v>
      </c>
      <c r="B4" s="8" t="s">
        <v>0</v>
      </c>
      <c r="C4" s="53">
        <v>1</v>
      </c>
      <c r="D4" s="37">
        <v>0.64583333333333337</v>
      </c>
      <c r="E4" s="62">
        <v>25</v>
      </c>
      <c r="F4" s="53">
        <v>3201</v>
      </c>
      <c r="G4" s="85">
        <f t="shared" ref="G4:G11" si="0">F4+E4-1</f>
        <v>3225</v>
      </c>
      <c r="H4" s="85">
        <v>3230</v>
      </c>
      <c r="I4" s="92" t="s">
        <v>17</v>
      </c>
      <c r="J4" s="110"/>
      <c r="K4" s="63"/>
      <c r="L4" s="88" t="s">
        <v>31</v>
      </c>
      <c r="M4" s="63"/>
      <c r="N4" s="6"/>
      <c r="O4" s="138"/>
      <c r="P4" s="138"/>
    </row>
    <row r="5" spans="1:16" s="7" customFormat="1" x14ac:dyDescent="0.35">
      <c r="A5" s="29" t="s">
        <v>18</v>
      </c>
      <c r="B5" s="8" t="s">
        <v>0</v>
      </c>
      <c r="C5" s="53">
        <v>2</v>
      </c>
      <c r="D5" s="37">
        <v>0.6479166666666667</v>
      </c>
      <c r="E5" s="62">
        <v>54</v>
      </c>
      <c r="F5" s="53">
        <v>3301</v>
      </c>
      <c r="G5" s="85">
        <f t="shared" si="0"/>
        <v>3354</v>
      </c>
      <c r="H5" s="85">
        <v>3360</v>
      </c>
      <c r="I5" s="131" t="s">
        <v>17</v>
      </c>
      <c r="J5" s="111"/>
      <c r="K5" s="63"/>
      <c r="L5" s="88" t="s">
        <v>31</v>
      </c>
      <c r="M5" s="63"/>
      <c r="N5" s="6"/>
      <c r="O5" s="138"/>
      <c r="P5" s="138"/>
    </row>
    <row r="6" spans="1:16" x14ac:dyDescent="0.35">
      <c r="A6" s="3" t="s">
        <v>19</v>
      </c>
      <c r="B6" s="2" t="s">
        <v>0</v>
      </c>
      <c r="C6" s="8">
        <v>3</v>
      </c>
      <c r="D6" s="37">
        <v>0.65</v>
      </c>
      <c r="E6" s="45">
        <v>56</v>
      </c>
      <c r="F6" s="2">
        <v>3401</v>
      </c>
      <c r="G6" s="85">
        <f t="shared" si="0"/>
        <v>3456</v>
      </c>
      <c r="H6" s="85">
        <v>3460</v>
      </c>
      <c r="I6" s="130" t="s">
        <v>17</v>
      </c>
      <c r="J6" s="112"/>
      <c r="K6" s="64"/>
      <c r="L6" s="64" t="s">
        <v>31</v>
      </c>
      <c r="M6" s="64"/>
      <c r="N6" s="9"/>
      <c r="O6" s="138"/>
      <c r="P6" s="138"/>
    </row>
    <row r="7" spans="1:16" x14ac:dyDescent="0.35">
      <c r="A7" s="3" t="s">
        <v>20</v>
      </c>
      <c r="B7" s="2" t="s">
        <v>1</v>
      </c>
      <c r="C7" s="8">
        <v>4</v>
      </c>
      <c r="D7" s="37">
        <v>0.65208333333333335</v>
      </c>
      <c r="E7" s="45">
        <v>13</v>
      </c>
      <c r="F7" s="2">
        <v>3501</v>
      </c>
      <c r="G7" s="85">
        <f t="shared" si="0"/>
        <v>3513</v>
      </c>
      <c r="H7" s="85">
        <v>3515</v>
      </c>
      <c r="I7" s="100" t="s">
        <v>17</v>
      </c>
      <c r="J7" s="112"/>
      <c r="K7" s="64"/>
      <c r="L7" s="64" t="s">
        <v>31</v>
      </c>
      <c r="M7" s="64"/>
      <c r="N7" s="9"/>
      <c r="O7" s="138"/>
      <c r="P7" s="138"/>
    </row>
    <row r="8" spans="1:16" x14ac:dyDescent="0.35">
      <c r="A8" s="3" t="s">
        <v>21</v>
      </c>
      <c r="B8" s="2" t="s">
        <v>1</v>
      </c>
      <c r="C8" s="8">
        <v>5</v>
      </c>
      <c r="D8" s="37">
        <v>0.65416666666666667</v>
      </c>
      <c r="E8" s="45">
        <v>35</v>
      </c>
      <c r="F8" s="2">
        <v>3601</v>
      </c>
      <c r="G8" s="85">
        <f t="shared" si="0"/>
        <v>3635</v>
      </c>
      <c r="H8" s="85">
        <v>3640</v>
      </c>
      <c r="I8" s="92" t="s">
        <v>17</v>
      </c>
      <c r="J8" s="113"/>
      <c r="K8" s="64"/>
      <c r="L8" s="64" t="s">
        <v>31</v>
      </c>
      <c r="M8" s="64"/>
      <c r="N8" s="9"/>
      <c r="O8" s="138"/>
      <c r="P8" s="138"/>
    </row>
    <row r="9" spans="1:16" x14ac:dyDescent="0.35">
      <c r="A9" s="30" t="s">
        <v>22</v>
      </c>
      <c r="B9" s="31" t="s">
        <v>1</v>
      </c>
      <c r="C9" s="32">
        <v>6</v>
      </c>
      <c r="D9" s="38">
        <v>0.65625</v>
      </c>
      <c r="E9" s="46">
        <v>48</v>
      </c>
      <c r="F9" s="31">
        <v>3701</v>
      </c>
      <c r="G9" s="85">
        <f t="shared" si="0"/>
        <v>3748</v>
      </c>
      <c r="H9" s="85">
        <v>3750</v>
      </c>
      <c r="I9" s="132" t="s">
        <v>17</v>
      </c>
      <c r="J9" s="114"/>
      <c r="K9" s="65"/>
      <c r="L9" s="65" t="s">
        <v>31</v>
      </c>
      <c r="M9" s="65"/>
      <c r="N9" s="33"/>
      <c r="O9" s="139"/>
      <c r="P9" s="139"/>
    </row>
    <row r="10" spans="1:16" x14ac:dyDescent="0.35">
      <c r="A10" s="30" t="s">
        <v>32</v>
      </c>
      <c r="B10" s="31" t="s">
        <v>23</v>
      </c>
      <c r="C10" s="32">
        <v>9</v>
      </c>
      <c r="D10" s="38">
        <v>0.70833333333333337</v>
      </c>
      <c r="E10" s="46">
        <v>8</v>
      </c>
      <c r="F10" s="31">
        <v>71</v>
      </c>
      <c r="G10" s="85">
        <f t="shared" si="0"/>
        <v>78</v>
      </c>
      <c r="H10" s="85"/>
      <c r="I10" s="32"/>
      <c r="J10" s="104" t="s">
        <v>31</v>
      </c>
      <c r="K10" s="65"/>
      <c r="L10" s="65" t="s">
        <v>33</v>
      </c>
      <c r="M10" s="65"/>
      <c r="N10" s="33"/>
      <c r="O10" s="33" t="s">
        <v>34</v>
      </c>
      <c r="P10" s="33" t="s">
        <v>35</v>
      </c>
    </row>
    <row r="11" spans="1:16" x14ac:dyDescent="0.35">
      <c r="A11" s="11" t="s">
        <v>2</v>
      </c>
      <c r="B11" s="12" t="s">
        <v>23</v>
      </c>
      <c r="C11" s="13">
        <v>10</v>
      </c>
      <c r="D11" s="39">
        <v>0.71180555555555547</v>
      </c>
      <c r="E11" s="47">
        <v>8</v>
      </c>
      <c r="F11" s="12">
        <v>3151</v>
      </c>
      <c r="G11" s="91">
        <f t="shared" si="0"/>
        <v>3158</v>
      </c>
      <c r="H11" s="91">
        <v>3160</v>
      </c>
      <c r="I11" s="83" t="s">
        <v>31</v>
      </c>
      <c r="J11" s="115"/>
      <c r="K11" s="66"/>
      <c r="L11" s="89" t="s">
        <v>33</v>
      </c>
      <c r="M11" s="66"/>
      <c r="N11" s="14"/>
      <c r="O11" s="14" t="s">
        <v>34</v>
      </c>
      <c r="P11" s="33" t="s">
        <v>35</v>
      </c>
    </row>
    <row r="12" spans="1:16" x14ac:dyDescent="0.35">
      <c r="A12" s="15" t="s">
        <v>90</v>
      </c>
      <c r="B12" s="16" t="s">
        <v>0</v>
      </c>
      <c r="C12" s="17">
        <v>13</v>
      </c>
      <c r="D12" s="40">
        <v>0.73958333333333337</v>
      </c>
      <c r="E12" s="48">
        <v>131</v>
      </c>
      <c r="F12" s="19">
        <v>2101</v>
      </c>
      <c r="G12" s="84">
        <v>2101</v>
      </c>
      <c r="H12" s="93">
        <v>2250</v>
      </c>
      <c r="I12" s="118" t="s">
        <v>37</v>
      </c>
      <c r="J12" s="79"/>
      <c r="K12" s="67"/>
      <c r="L12" s="90" t="s">
        <v>38</v>
      </c>
      <c r="M12" s="67"/>
      <c r="N12" s="18"/>
      <c r="O12" s="137" t="s">
        <v>39</v>
      </c>
      <c r="P12" s="137" t="s">
        <v>40</v>
      </c>
    </row>
    <row r="13" spans="1:16" x14ac:dyDescent="0.35">
      <c r="A13" s="15" t="s">
        <v>36</v>
      </c>
      <c r="B13" s="16" t="s">
        <v>0</v>
      </c>
      <c r="C13" s="17">
        <v>13</v>
      </c>
      <c r="D13" s="40">
        <v>0.73958333333333337</v>
      </c>
      <c r="E13" s="48"/>
      <c r="F13" s="19">
        <v>2102</v>
      </c>
      <c r="G13" s="84">
        <v>2110</v>
      </c>
      <c r="H13" s="93"/>
      <c r="I13" s="118" t="s">
        <v>37</v>
      </c>
      <c r="J13" s="79"/>
      <c r="K13" s="67"/>
      <c r="L13" s="90"/>
      <c r="M13" s="67"/>
      <c r="N13" s="18"/>
      <c r="O13" s="133"/>
      <c r="P13" s="133"/>
    </row>
    <row r="14" spans="1:16" x14ac:dyDescent="0.35">
      <c r="A14" s="20" t="s">
        <v>41</v>
      </c>
      <c r="B14" s="2" t="s">
        <v>0</v>
      </c>
      <c r="C14" s="8">
        <v>13</v>
      </c>
      <c r="D14" s="37">
        <v>0.73958333333333337</v>
      </c>
      <c r="E14" s="45"/>
      <c r="F14" s="2">
        <v>2111</v>
      </c>
      <c r="G14" s="2">
        <v>2117</v>
      </c>
      <c r="H14" s="21"/>
      <c r="I14" s="108" t="s">
        <v>37</v>
      </c>
      <c r="J14" s="80"/>
      <c r="K14" s="68"/>
      <c r="L14" s="64" t="s">
        <v>38</v>
      </c>
      <c r="M14" s="68"/>
      <c r="N14" s="9"/>
      <c r="O14" s="133"/>
      <c r="P14" s="133"/>
    </row>
    <row r="15" spans="1:16" x14ac:dyDescent="0.35">
      <c r="A15" s="20" t="s">
        <v>42</v>
      </c>
      <c r="B15" s="2" t="s">
        <v>0</v>
      </c>
      <c r="C15" s="8">
        <v>13</v>
      </c>
      <c r="D15" s="40">
        <v>0.73958333333333304</v>
      </c>
      <c r="E15" s="45"/>
      <c r="F15" s="2">
        <v>2118</v>
      </c>
      <c r="G15" s="2">
        <v>2127</v>
      </c>
      <c r="H15" s="21"/>
      <c r="I15" s="108" t="s">
        <v>37</v>
      </c>
      <c r="J15" s="80"/>
      <c r="K15" s="68"/>
      <c r="L15" s="64" t="s">
        <v>38</v>
      </c>
      <c r="M15" s="68"/>
      <c r="N15" s="9"/>
      <c r="O15" s="133"/>
      <c r="P15" s="133"/>
    </row>
    <row r="16" spans="1:16" x14ac:dyDescent="0.35">
      <c r="A16" s="20" t="s">
        <v>43</v>
      </c>
      <c r="B16" s="2" t="s">
        <v>0</v>
      </c>
      <c r="C16" s="8">
        <v>13</v>
      </c>
      <c r="D16" s="37">
        <v>0.73958333333333304</v>
      </c>
      <c r="E16" s="45"/>
      <c r="F16" s="2">
        <v>2128</v>
      </c>
      <c r="G16" s="2">
        <v>2140</v>
      </c>
      <c r="H16" s="21"/>
      <c r="I16" s="108" t="s">
        <v>37</v>
      </c>
      <c r="J16" s="80"/>
      <c r="K16" s="68"/>
      <c r="L16" s="64" t="s">
        <v>38</v>
      </c>
      <c r="M16" s="68"/>
      <c r="N16" s="9"/>
      <c r="O16" s="133"/>
      <c r="P16" s="133"/>
    </row>
    <row r="17" spans="1:16" x14ac:dyDescent="0.35">
      <c r="A17" s="20" t="s">
        <v>44</v>
      </c>
      <c r="B17" s="2" t="s">
        <v>0</v>
      </c>
      <c r="C17" s="8">
        <v>13</v>
      </c>
      <c r="D17" s="40">
        <v>0.73958333333333304</v>
      </c>
      <c r="E17" s="45"/>
      <c r="F17" s="2">
        <v>2141</v>
      </c>
      <c r="G17" s="2">
        <v>2156</v>
      </c>
      <c r="H17" s="21"/>
      <c r="I17" s="109" t="s">
        <v>37</v>
      </c>
      <c r="J17" s="80"/>
      <c r="K17" s="68"/>
      <c r="L17" s="64" t="s">
        <v>38</v>
      </c>
      <c r="M17" s="68"/>
      <c r="N17" s="9"/>
      <c r="O17" s="133"/>
      <c r="P17" s="133"/>
    </row>
    <row r="18" spans="1:16" x14ac:dyDescent="0.35">
      <c r="A18" s="20" t="s">
        <v>45</v>
      </c>
      <c r="B18" s="2" t="s">
        <v>0</v>
      </c>
      <c r="C18" s="8">
        <v>13</v>
      </c>
      <c r="D18" s="37">
        <v>0.73958333333333304</v>
      </c>
      <c r="E18" s="45"/>
      <c r="F18" s="2">
        <v>2157</v>
      </c>
      <c r="G18" s="2">
        <v>2169</v>
      </c>
      <c r="H18" s="21"/>
      <c r="I18" s="109" t="s">
        <v>37</v>
      </c>
      <c r="J18" s="80"/>
      <c r="K18" s="68"/>
      <c r="L18" s="64" t="s">
        <v>38</v>
      </c>
      <c r="M18" s="68"/>
      <c r="N18" s="9"/>
      <c r="O18" s="133"/>
      <c r="P18" s="133"/>
    </row>
    <row r="19" spans="1:16" x14ac:dyDescent="0.35">
      <c r="A19" s="20" t="s">
        <v>46</v>
      </c>
      <c r="B19" s="2" t="s">
        <v>0</v>
      </c>
      <c r="C19" s="8">
        <v>13</v>
      </c>
      <c r="D19" s="40">
        <v>0.73958333333333304</v>
      </c>
      <c r="E19" s="45"/>
      <c r="F19" s="2">
        <v>2170</v>
      </c>
      <c r="G19" s="2">
        <v>2191</v>
      </c>
      <c r="H19" s="21"/>
      <c r="I19" s="64" t="s">
        <v>37</v>
      </c>
      <c r="J19" s="80"/>
      <c r="K19" s="68"/>
      <c r="L19" s="64" t="s">
        <v>38</v>
      </c>
      <c r="M19" s="68"/>
      <c r="N19" s="9"/>
      <c r="O19" s="133"/>
      <c r="P19" s="133"/>
    </row>
    <row r="20" spans="1:16" x14ac:dyDescent="0.35">
      <c r="A20" s="20" t="s">
        <v>47</v>
      </c>
      <c r="B20" s="2" t="s">
        <v>0</v>
      </c>
      <c r="C20" s="8">
        <v>13</v>
      </c>
      <c r="D20" s="37">
        <v>0.73958333333333304</v>
      </c>
      <c r="E20" s="45"/>
      <c r="F20" s="2">
        <v>2192</v>
      </c>
      <c r="G20" s="2">
        <v>2205</v>
      </c>
      <c r="H20" s="21"/>
      <c r="I20" s="64" t="s">
        <v>37</v>
      </c>
      <c r="J20" s="80"/>
      <c r="K20" s="68"/>
      <c r="L20" s="64" t="s">
        <v>38</v>
      </c>
      <c r="M20" s="68"/>
      <c r="N20" s="58"/>
      <c r="O20" s="133"/>
      <c r="P20" s="133"/>
    </row>
    <row r="21" spans="1:16" x14ac:dyDescent="0.35">
      <c r="A21" s="20" t="s">
        <v>48</v>
      </c>
      <c r="B21" s="2" t="s">
        <v>0</v>
      </c>
      <c r="C21" s="8">
        <v>13</v>
      </c>
      <c r="D21" s="40">
        <v>0.73958333333333304</v>
      </c>
      <c r="E21" s="45"/>
      <c r="F21" s="2">
        <v>2206</v>
      </c>
      <c r="G21" s="2">
        <v>2213</v>
      </c>
      <c r="H21" s="21"/>
      <c r="I21" s="64" t="s">
        <v>37</v>
      </c>
      <c r="J21" s="80"/>
      <c r="K21" s="68"/>
      <c r="L21" s="64" t="s">
        <v>38</v>
      </c>
      <c r="M21" s="68"/>
      <c r="N21" s="58"/>
      <c r="O21" s="133"/>
      <c r="P21" s="133"/>
    </row>
    <row r="22" spans="1:16" x14ac:dyDescent="0.35">
      <c r="A22" s="20" t="s">
        <v>49</v>
      </c>
      <c r="B22" s="2" t="s">
        <v>0</v>
      </c>
      <c r="C22" s="8">
        <v>13</v>
      </c>
      <c r="D22" s="37">
        <v>0.73958333333333304</v>
      </c>
      <c r="E22" s="45"/>
      <c r="F22" s="2">
        <v>2214</v>
      </c>
      <c r="G22" s="2">
        <v>2221</v>
      </c>
      <c r="H22" s="21"/>
      <c r="I22" s="64" t="s">
        <v>37</v>
      </c>
      <c r="J22" s="80"/>
      <c r="K22" s="68"/>
      <c r="L22" s="64" t="s">
        <v>38</v>
      </c>
      <c r="M22" s="68"/>
      <c r="N22" s="58"/>
      <c r="O22" s="133"/>
      <c r="P22" s="133"/>
    </row>
    <row r="23" spans="1:16" x14ac:dyDescent="0.35">
      <c r="A23" s="20" t="s">
        <v>50</v>
      </c>
      <c r="B23" s="2" t="s">
        <v>0</v>
      </c>
      <c r="C23" s="8">
        <v>13</v>
      </c>
      <c r="D23" s="40">
        <v>0.73958333333333304</v>
      </c>
      <c r="E23" s="45"/>
      <c r="F23" s="2">
        <v>2222</v>
      </c>
      <c r="G23" s="2">
        <v>2226</v>
      </c>
      <c r="H23" s="21"/>
      <c r="I23" s="64" t="s">
        <v>37</v>
      </c>
      <c r="J23" s="80"/>
      <c r="K23" s="68"/>
      <c r="L23" s="64" t="s">
        <v>38</v>
      </c>
      <c r="M23" s="68"/>
      <c r="N23" s="58"/>
      <c r="O23" s="133"/>
      <c r="P23" s="133"/>
    </row>
    <row r="24" spans="1:16" x14ac:dyDescent="0.35">
      <c r="A24" s="123" t="s">
        <v>51</v>
      </c>
      <c r="B24" s="31" t="s">
        <v>0</v>
      </c>
      <c r="C24" s="32">
        <v>13</v>
      </c>
      <c r="D24" s="38">
        <v>0.73958333333333304</v>
      </c>
      <c r="E24" s="46"/>
      <c r="F24" s="31">
        <v>2227</v>
      </c>
      <c r="G24" s="31">
        <v>2230</v>
      </c>
      <c r="H24" s="124"/>
      <c r="I24" s="65" t="s">
        <v>37</v>
      </c>
      <c r="J24" s="125"/>
      <c r="K24" s="75"/>
      <c r="L24" s="64" t="s">
        <v>38</v>
      </c>
      <c r="M24" s="75"/>
      <c r="N24" s="59"/>
      <c r="O24" s="133"/>
      <c r="P24" s="133"/>
    </row>
    <row r="25" spans="1:16" ht="15" thickBot="1" x14ac:dyDescent="0.4">
      <c r="A25" s="126" t="s">
        <v>91</v>
      </c>
      <c r="B25" s="56" t="s">
        <v>0</v>
      </c>
      <c r="C25" s="42">
        <v>13</v>
      </c>
      <c r="D25" s="43">
        <v>0.73958333333333304</v>
      </c>
      <c r="E25" s="57"/>
      <c r="F25" s="56">
        <v>2231</v>
      </c>
      <c r="G25" s="56">
        <v>2231</v>
      </c>
      <c r="H25" s="127"/>
      <c r="I25" s="128" t="s">
        <v>37</v>
      </c>
      <c r="J25" s="81"/>
      <c r="K25" s="66"/>
      <c r="L25" s="65" t="s">
        <v>38</v>
      </c>
      <c r="M25" s="75"/>
      <c r="N25" s="59"/>
      <c r="O25" s="134"/>
      <c r="P25" s="135"/>
    </row>
    <row r="26" spans="1:16" ht="15" thickTop="1" x14ac:dyDescent="0.35">
      <c r="A26" s="121" t="s">
        <v>92</v>
      </c>
      <c r="B26" s="54" t="s">
        <v>1</v>
      </c>
      <c r="C26" s="50">
        <v>14</v>
      </c>
      <c r="D26" s="44">
        <v>0.74305555555555547</v>
      </c>
      <c r="E26" s="55">
        <v>72</v>
      </c>
      <c r="F26" s="54">
        <v>2301</v>
      </c>
      <c r="G26" s="99">
        <v>2301</v>
      </c>
      <c r="H26" s="129">
        <v>2390</v>
      </c>
      <c r="I26" s="122" t="s">
        <v>37</v>
      </c>
      <c r="J26" s="140"/>
      <c r="K26" s="69"/>
      <c r="L26" s="96" t="s">
        <v>38</v>
      </c>
      <c r="M26" s="69"/>
      <c r="N26" s="61"/>
      <c r="O26" s="136" t="s">
        <v>39</v>
      </c>
      <c r="P26" s="137" t="s">
        <v>40</v>
      </c>
    </row>
    <row r="27" spans="1:16" x14ac:dyDescent="0.35">
      <c r="A27" s="20" t="s">
        <v>52</v>
      </c>
      <c r="B27" s="2" t="s">
        <v>1</v>
      </c>
      <c r="C27" s="8">
        <v>14</v>
      </c>
      <c r="D27" s="37">
        <v>0.74305555555555547</v>
      </c>
      <c r="E27" s="45"/>
      <c r="F27" s="2">
        <v>2302</v>
      </c>
      <c r="G27" s="87">
        <v>2307</v>
      </c>
      <c r="H27" s="141"/>
      <c r="I27" s="74" t="s">
        <v>37</v>
      </c>
      <c r="J27" s="80"/>
      <c r="K27" s="67"/>
      <c r="L27" s="90" t="s">
        <v>38</v>
      </c>
      <c r="M27" s="67"/>
      <c r="N27" s="60"/>
      <c r="O27" s="133"/>
      <c r="P27" s="133"/>
    </row>
    <row r="28" spans="1:16" x14ac:dyDescent="0.35">
      <c r="A28" s="20" t="s">
        <v>53</v>
      </c>
      <c r="B28" s="2" t="s">
        <v>1</v>
      </c>
      <c r="C28" s="8">
        <v>14</v>
      </c>
      <c r="D28" s="37">
        <v>0.74305555555555547</v>
      </c>
      <c r="E28" s="45"/>
      <c r="F28" s="2">
        <v>2308</v>
      </c>
      <c r="G28" s="2">
        <v>2311</v>
      </c>
      <c r="H28" s="21"/>
      <c r="I28" s="74" t="s">
        <v>37</v>
      </c>
      <c r="J28" s="80"/>
      <c r="K28" s="68"/>
      <c r="L28" s="64" t="s">
        <v>38</v>
      </c>
      <c r="M28" s="68"/>
      <c r="N28" s="58"/>
      <c r="O28" s="133"/>
      <c r="P28" s="133"/>
    </row>
    <row r="29" spans="1:16" x14ac:dyDescent="0.35">
      <c r="A29" s="20" t="s">
        <v>54</v>
      </c>
      <c r="B29" s="2" t="s">
        <v>1</v>
      </c>
      <c r="C29" s="8">
        <v>14</v>
      </c>
      <c r="D29" s="37">
        <v>0.74305555555555547</v>
      </c>
      <c r="E29" s="45"/>
      <c r="F29" s="2">
        <v>2312</v>
      </c>
      <c r="G29" s="2">
        <v>2316</v>
      </c>
      <c r="H29" s="21"/>
      <c r="I29" s="74" t="s">
        <v>37</v>
      </c>
      <c r="J29" s="80"/>
      <c r="K29" s="68"/>
      <c r="L29" s="64" t="s">
        <v>38</v>
      </c>
      <c r="M29" s="68"/>
      <c r="N29" s="58"/>
      <c r="O29" s="133"/>
      <c r="P29" s="133"/>
    </row>
    <row r="30" spans="1:16" x14ac:dyDescent="0.35">
      <c r="A30" s="20" t="s">
        <v>55</v>
      </c>
      <c r="B30" s="2" t="s">
        <v>1</v>
      </c>
      <c r="C30" s="8">
        <v>14</v>
      </c>
      <c r="D30" s="37">
        <v>0.74305555555555503</v>
      </c>
      <c r="E30" s="45"/>
      <c r="F30" s="2">
        <v>2317</v>
      </c>
      <c r="G30" s="2">
        <v>2325</v>
      </c>
      <c r="H30" s="21"/>
      <c r="I30" s="74" t="s">
        <v>37</v>
      </c>
      <c r="J30" s="80"/>
      <c r="K30" s="68"/>
      <c r="L30" s="64" t="s">
        <v>38</v>
      </c>
      <c r="M30" s="68"/>
      <c r="N30" s="58"/>
      <c r="O30" s="133"/>
      <c r="P30" s="133"/>
    </row>
    <row r="31" spans="1:16" x14ac:dyDescent="0.35">
      <c r="A31" s="20" t="s">
        <v>56</v>
      </c>
      <c r="B31" s="2" t="s">
        <v>1</v>
      </c>
      <c r="C31" s="8">
        <v>14</v>
      </c>
      <c r="D31" s="37">
        <v>0.74305555555555503</v>
      </c>
      <c r="E31" s="45"/>
      <c r="F31" s="2">
        <v>2326</v>
      </c>
      <c r="G31" s="2">
        <v>2339</v>
      </c>
      <c r="H31" s="21"/>
      <c r="I31" s="74" t="s">
        <v>37</v>
      </c>
      <c r="J31" s="80"/>
      <c r="K31" s="68"/>
      <c r="L31" s="64" t="s">
        <v>38</v>
      </c>
      <c r="M31" s="68"/>
      <c r="N31" s="58"/>
      <c r="O31" s="133"/>
      <c r="P31" s="133"/>
    </row>
    <row r="32" spans="1:16" x14ac:dyDescent="0.35">
      <c r="A32" s="20" t="s">
        <v>57</v>
      </c>
      <c r="B32" s="2" t="s">
        <v>1</v>
      </c>
      <c r="C32" s="8">
        <v>14</v>
      </c>
      <c r="D32" s="37">
        <v>0.74305555555555503</v>
      </c>
      <c r="E32" s="45"/>
      <c r="F32" s="2">
        <v>2340</v>
      </c>
      <c r="G32" s="2">
        <v>2348</v>
      </c>
      <c r="H32" s="21"/>
      <c r="I32" s="74" t="s">
        <v>37</v>
      </c>
      <c r="J32" s="80"/>
      <c r="K32" s="68"/>
      <c r="L32" s="64" t="s">
        <v>38</v>
      </c>
      <c r="M32" s="68"/>
      <c r="N32" s="58"/>
      <c r="O32" s="133"/>
      <c r="P32" s="133"/>
    </row>
    <row r="33" spans="1:16" x14ac:dyDescent="0.35">
      <c r="A33" s="20" t="s">
        <v>58</v>
      </c>
      <c r="B33" s="2" t="s">
        <v>1</v>
      </c>
      <c r="C33" s="8">
        <v>14</v>
      </c>
      <c r="D33" s="37">
        <v>0.74305555555555503</v>
      </c>
      <c r="E33" s="45"/>
      <c r="F33" s="2">
        <v>2349</v>
      </c>
      <c r="G33" s="2">
        <v>2356</v>
      </c>
      <c r="H33" s="21"/>
      <c r="I33" s="74" t="s">
        <v>37</v>
      </c>
      <c r="J33" s="80"/>
      <c r="K33" s="68"/>
      <c r="L33" s="64" t="s">
        <v>38</v>
      </c>
      <c r="M33" s="68"/>
      <c r="N33" s="58"/>
      <c r="O33" s="133"/>
      <c r="P33" s="133"/>
    </row>
    <row r="34" spans="1:16" x14ac:dyDescent="0.35">
      <c r="A34" s="20" t="s">
        <v>59</v>
      </c>
      <c r="B34" s="2" t="s">
        <v>1</v>
      </c>
      <c r="C34" s="8">
        <v>14</v>
      </c>
      <c r="D34" s="37">
        <v>0.74305555555555503</v>
      </c>
      <c r="E34" s="45"/>
      <c r="F34" s="2">
        <v>2357</v>
      </c>
      <c r="G34" s="2">
        <v>2364</v>
      </c>
      <c r="H34" s="21"/>
      <c r="I34" s="74" t="s">
        <v>37</v>
      </c>
      <c r="J34" s="80"/>
      <c r="K34" s="68"/>
      <c r="L34" s="64" t="s">
        <v>38</v>
      </c>
      <c r="M34" s="68"/>
      <c r="N34" s="58"/>
      <c r="O34" s="133"/>
      <c r="P34" s="133"/>
    </row>
    <row r="35" spans="1:16" x14ac:dyDescent="0.35">
      <c r="A35" s="20" t="s">
        <v>60</v>
      </c>
      <c r="B35" s="2" t="s">
        <v>1</v>
      </c>
      <c r="C35" s="8">
        <v>14</v>
      </c>
      <c r="D35" s="37">
        <v>0.74305555555555503</v>
      </c>
      <c r="E35" s="45"/>
      <c r="F35" s="2">
        <v>2365</v>
      </c>
      <c r="G35" s="2">
        <v>2369</v>
      </c>
      <c r="H35" s="21"/>
      <c r="I35" s="74" t="s">
        <v>37</v>
      </c>
      <c r="J35" s="80"/>
      <c r="K35" s="68"/>
      <c r="L35" s="64" t="s">
        <v>38</v>
      </c>
      <c r="M35" s="68"/>
      <c r="N35" s="58"/>
      <c r="O35" s="133"/>
      <c r="P35" s="133"/>
    </row>
    <row r="36" spans="1:16" x14ac:dyDescent="0.35">
      <c r="A36" s="20" t="s">
        <v>61</v>
      </c>
      <c r="B36" s="2" t="s">
        <v>1</v>
      </c>
      <c r="C36" s="8">
        <v>14</v>
      </c>
      <c r="D36" s="37">
        <v>0.74305555555555503</v>
      </c>
      <c r="E36" s="45"/>
      <c r="F36" s="2">
        <v>2370</v>
      </c>
      <c r="G36" s="2">
        <v>2371</v>
      </c>
      <c r="H36" s="21"/>
      <c r="I36" s="74" t="s">
        <v>37</v>
      </c>
      <c r="J36" s="80"/>
      <c r="K36" s="68"/>
      <c r="L36" s="64" t="s">
        <v>38</v>
      </c>
      <c r="M36" s="68"/>
      <c r="N36" s="58"/>
      <c r="O36" s="133"/>
      <c r="P36" s="133"/>
    </row>
    <row r="37" spans="1:16" x14ac:dyDescent="0.35">
      <c r="A37" s="3" t="s">
        <v>62</v>
      </c>
      <c r="B37" s="2" t="s">
        <v>1</v>
      </c>
      <c r="C37" s="8">
        <v>14</v>
      </c>
      <c r="D37" s="37">
        <v>0.74305555555555503</v>
      </c>
      <c r="E37" s="45"/>
      <c r="F37" s="2"/>
      <c r="G37" s="2"/>
      <c r="H37" s="2"/>
      <c r="I37" s="74" t="s">
        <v>37</v>
      </c>
      <c r="J37" s="80"/>
      <c r="K37" s="68"/>
      <c r="L37" s="64" t="s">
        <v>38</v>
      </c>
      <c r="M37" s="68"/>
      <c r="N37" s="58"/>
      <c r="O37" s="133"/>
      <c r="P37" s="133"/>
    </row>
    <row r="38" spans="1:16" x14ac:dyDescent="0.35">
      <c r="A38" s="3" t="s">
        <v>63</v>
      </c>
      <c r="B38" s="2" t="s">
        <v>1</v>
      </c>
      <c r="C38" s="8">
        <v>14</v>
      </c>
      <c r="D38" s="37">
        <v>0.74305555555555547</v>
      </c>
      <c r="E38" s="45"/>
      <c r="F38" s="2"/>
      <c r="G38" s="2"/>
      <c r="H38" s="2"/>
      <c r="I38" s="74" t="s">
        <v>37</v>
      </c>
      <c r="J38" s="125"/>
      <c r="K38" s="75"/>
      <c r="L38" s="64" t="s">
        <v>38</v>
      </c>
      <c r="M38" s="75"/>
      <c r="N38" s="59"/>
      <c r="O38" s="133"/>
      <c r="P38" s="133"/>
    </row>
    <row r="39" spans="1:16" ht="15" thickBot="1" x14ac:dyDescent="0.4">
      <c r="A39" s="11" t="s">
        <v>93</v>
      </c>
      <c r="B39" s="12" t="s">
        <v>1</v>
      </c>
      <c r="C39" s="13">
        <v>14</v>
      </c>
      <c r="D39" s="39">
        <v>0.74305555555555547</v>
      </c>
      <c r="E39" s="47"/>
      <c r="F39" s="12">
        <v>2372</v>
      </c>
      <c r="G39" s="12">
        <v>2372</v>
      </c>
      <c r="H39" s="12"/>
      <c r="I39" s="83" t="s">
        <v>37</v>
      </c>
      <c r="J39" s="81"/>
      <c r="K39" s="66"/>
      <c r="L39" s="89" t="s">
        <v>38</v>
      </c>
      <c r="M39" s="66"/>
      <c r="N39" s="97"/>
      <c r="O39" s="135"/>
      <c r="P39" s="135"/>
    </row>
    <row r="40" spans="1:16" ht="15" thickTop="1" x14ac:dyDescent="0.35">
      <c r="A40" s="15" t="s">
        <v>64</v>
      </c>
      <c r="B40" s="16" t="s">
        <v>0</v>
      </c>
      <c r="C40" s="17">
        <v>15</v>
      </c>
      <c r="D40" s="40">
        <v>0.75</v>
      </c>
      <c r="E40" s="48">
        <v>4</v>
      </c>
      <c r="F40" s="19">
        <v>3801</v>
      </c>
      <c r="G40" s="84">
        <f>F40+E40-1</f>
        <v>3804</v>
      </c>
      <c r="H40" s="93"/>
      <c r="I40" s="107" t="s">
        <v>37</v>
      </c>
      <c r="J40" s="79"/>
      <c r="K40" s="67"/>
      <c r="L40" s="90" t="s">
        <v>38</v>
      </c>
      <c r="M40" s="67"/>
      <c r="N40" s="18"/>
      <c r="O40" s="133" t="s">
        <v>39</v>
      </c>
      <c r="P40" s="133" t="s">
        <v>40</v>
      </c>
    </row>
    <row r="41" spans="1:16" x14ac:dyDescent="0.35">
      <c r="A41" s="20" t="s">
        <v>65</v>
      </c>
      <c r="B41" s="2" t="s">
        <v>0</v>
      </c>
      <c r="C41" s="8">
        <v>15</v>
      </c>
      <c r="D41" s="37">
        <v>0.75</v>
      </c>
      <c r="E41" s="45">
        <v>3</v>
      </c>
      <c r="F41" s="87">
        <f>G40+1</f>
        <v>3805</v>
      </c>
      <c r="G41" s="87">
        <f>F41+E41-1</f>
        <v>3807</v>
      </c>
      <c r="H41" s="21"/>
      <c r="I41" s="10" t="s">
        <v>37</v>
      </c>
      <c r="J41" s="80"/>
      <c r="K41" s="68"/>
      <c r="L41" s="64" t="s">
        <v>38</v>
      </c>
      <c r="M41" s="68"/>
      <c r="N41" s="9"/>
      <c r="O41" s="133"/>
      <c r="P41" s="133"/>
    </row>
    <row r="42" spans="1:16" x14ac:dyDescent="0.35">
      <c r="A42" s="20" t="s">
        <v>66</v>
      </c>
      <c r="B42" s="2" t="s">
        <v>0</v>
      </c>
      <c r="C42" s="8">
        <v>15</v>
      </c>
      <c r="D42" s="37">
        <v>0.75</v>
      </c>
      <c r="E42" s="45">
        <v>3</v>
      </c>
      <c r="F42" s="87">
        <f t="shared" ref="F42:F48" si="1">G41+1</f>
        <v>3808</v>
      </c>
      <c r="G42" s="87">
        <f t="shared" ref="G42:G48" si="2">F42+E42-1</f>
        <v>3810</v>
      </c>
      <c r="H42" s="21"/>
      <c r="I42" s="10" t="s">
        <v>37</v>
      </c>
      <c r="J42" s="80"/>
      <c r="K42" s="68"/>
      <c r="L42" s="64" t="s">
        <v>38</v>
      </c>
      <c r="M42" s="68"/>
      <c r="N42" s="9"/>
      <c r="O42" s="133"/>
      <c r="P42" s="133"/>
    </row>
    <row r="43" spans="1:16" x14ac:dyDescent="0.35">
      <c r="A43" s="20" t="s">
        <v>67</v>
      </c>
      <c r="B43" s="2" t="s">
        <v>0</v>
      </c>
      <c r="C43" s="8">
        <v>15</v>
      </c>
      <c r="D43" s="37">
        <v>0.75</v>
      </c>
      <c r="E43" s="45">
        <v>9</v>
      </c>
      <c r="F43" s="87">
        <f t="shared" si="1"/>
        <v>3811</v>
      </c>
      <c r="G43" s="87">
        <f t="shared" si="2"/>
        <v>3819</v>
      </c>
      <c r="H43" s="21"/>
      <c r="I43" s="10" t="s">
        <v>37</v>
      </c>
      <c r="J43" s="80"/>
      <c r="K43" s="68"/>
      <c r="L43" s="64" t="s">
        <v>38</v>
      </c>
      <c r="M43" s="68"/>
      <c r="N43" s="9"/>
      <c r="O43" s="133"/>
      <c r="P43" s="133"/>
    </row>
    <row r="44" spans="1:16" x14ac:dyDescent="0.35">
      <c r="A44" s="20" t="s">
        <v>68</v>
      </c>
      <c r="B44" s="2" t="s">
        <v>0</v>
      </c>
      <c r="C44" s="8">
        <v>15</v>
      </c>
      <c r="D44" s="37">
        <v>0.75</v>
      </c>
      <c r="E44" s="45">
        <v>9</v>
      </c>
      <c r="F44" s="87">
        <f t="shared" si="1"/>
        <v>3820</v>
      </c>
      <c r="G44" s="87">
        <f t="shared" si="2"/>
        <v>3828</v>
      </c>
      <c r="H44" s="21"/>
      <c r="I44" s="10" t="s">
        <v>37</v>
      </c>
      <c r="J44" s="80"/>
      <c r="K44" s="68"/>
      <c r="L44" s="64" t="s">
        <v>38</v>
      </c>
      <c r="M44" s="68"/>
      <c r="N44" s="9"/>
      <c r="O44" s="133"/>
      <c r="P44" s="133"/>
    </row>
    <row r="45" spans="1:16" x14ac:dyDescent="0.35">
      <c r="A45" s="20" t="s">
        <v>69</v>
      </c>
      <c r="B45" s="2" t="s">
        <v>0</v>
      </c>
      <c r="C45" s="8">
        <v>15</v>
      </c>
      <c r="D45" s="37">
        <v>0.75</v>
      </c>
      <c r="E45" s="45">
        <v>10</v>
      </c>
      <c r="F45" s="87">
        <f t="shared" si="1"/>
        <v>3829</v>
      </c>
      <c r="G45" s="87">
        <f t="shared" si="2"/>
        <v>3838</v>
      </c>
      <c r="H45" s="21"/>
      <c r="I45" s="10" t="s">
        <v>37</v>
      </c>
      <c r="J45" s="80"/>
      <c r="K45" s="68"/>
      <c r="L45" s="64" t="s">
        <v>38</v>
      </c>
      <c r="M45" s="68"/>
      <c r="N45" s="9"/>
      <c r="O45" s="133"/>
      <c r="P45" s="133"/>
    </row>
    <row r="46" spans="1:16" x14ac:dyDescent="0.35">
      <c r="A46" s="20" t="s">
        <v>70</v>
      </c>
      <c r="B46" s="2" t="s">
        <v>0</v>
      </c>
      <c r="C46" s="8">
        <v>15</v>
      </c>
      <c r="D46" s="37">
        <v>0.75</v>
      </c>
      <c r="E46" s="45">
        <v>13</v>
      </c>
      <c r="F46" s="87">
        <f t="shared" si="1"/>
        <v>3839</v>
      </c>
      <c r="G46" s="87">
        <f t="shared" si="2"/>
        <v>3851</v>
      </c>
      <c r="H46" s="21"/>
      <c r="I46" s="10" t="s">
        <v>37</v>
      </c>
      <c r="J46" s="80"/>
      <c r="K46" s="68"/>
      <c r="L46" s="64" t="s">
        <v>38</v>
      </c>
      <c r="M46" s="68"/>
      <c r="N46" s="9"/>
      <c r="O46" s="133"/>
      <c r="P46" s="133"/>
    </row>
    <row r="47" spans="1:16" x14ac:dyDescent="0.35">
      <c r="A47" s="20" t="s">
        <v>71</v>
      </c>
      <c r="B47" s="2" t="s">
        <v>0</v>
      </c>
      <c r="C47" s="8">
        <v>15</v>
      </c>
      <c r="D47" s="37">
        <v>0.75</v>
      </c>
      <c r="E47" s="45">
        <v>1</v>
      </c>
      <c r="F47" s="87">
        <f t="shared" si="1"/>
        <v>3852</v>
      </c>
      <c r="G47" s="87">
        <f t="shared" si="2"/>
        <v>3852</v>
      </c>
      <c r="H47" s="21"/>
      <c r="I47" s="10" t="s">
        <v>37</v>
      </c>
      <c r="J47" s="80"/>
      <c r="K47" s="68"/>
      <c r="L47" s="64" t="s">
        <v>38</v>
      </c>
      <c r="M47" s="68"/>
      <c r="N47" s="58"/>
      <c r="O47" s="133"/>
      <c r="P47" s="133"/>
    </row>
    <row r="48" spans="1:16" x14ac:dyDescent="0.35">
      <c r="A48" s="20" t="s">
        <v>72</v>
      </c>
      <c r="B48" s="2" t="s">
        <v>0</v>
      </c>
      <c r="C48" s="8">
        <v>15</v>
      </c>
      <c r="D48" s="37">
        <v>0.75</v>
      </c>
      <c r="E48" s="45">
        <v>3</v>
      </c>
      <c r="F48" s="87">
        <f t="shared" si="1"/>
        <v>3853</v>
      </c>
      <c r="G48" s="87">
        <f t="shared" si="2"/>
        <v>3855</v>
      </c>
      <c r="H48" s="21">
        <v>3870</v>
      </c>
      <c r="I48" s="10" t="s">
        <v>37</v>
      </c>
      <c r="J48" s="80"/>
      <c r="K48" s="68"/>
      <c r="L48" s="64" t="s">
        <v>38</v>
      </c>
      <c r="M48" s="68"/>
      <c r="N48" s="58"/>
      <c r="O48" s="133"/>
      <c r="P48" s="133"/>
    </row>
    <row r="49" spans="1:16" x14ac:dyDescent="0.35">
      <c r="A49" s="20" t="s">
        <v>73</v>
      </c>
      <c r="B49" s="2" t="s">
        <v>0</v>
      </c>
      <c r="C49" s="8">
        <v>15</v>
      </c>
      <c r="D49" s="37">
        <v>0.75</v>
      </c>
      <c r="E49" s="45"/>
      <c r="F49" s="2"/>
      <c r="G49" s="2"/>
      <c r="H49" s="21"/>
      <c r="I49" s="10" t="s">
        <v>37</v>
      </c>
      <c r="J49" s="80"/>
      <c r="K49" s="68"/>
      <c r="L49" s="64" t="s">
        <v>38</v>
      </c>
      <c r="M49" s="68"/>
      <c r="N49" s="58"/>
      <c r="O49" s="133"/>
      <c r="P49" s="133"/>
    </row>
    <row r="50" spans="1:16" x14ac:dyDescent="0.35">
      <c r="A50" s="20" t="s">
        <v>74</v>
      </c>
      <c r="B50" s="2" t="s">
        <v>0</v>
      </c>
      <c r="C50" s="8">
        <v>15</v>
      </c>
      <c r="D50" s="37">
        <v>0.75</v>
      </c>
      <c r="E50" s="45"/>
      <c r="F50" s="2"/>
      <c r="G50" s="2"/>
      <c r="H50" s="21"/>
      <c r="I50" s="10" t="s">
        <v>37</v>
      </c>
      <c r="J50" s="80"/>
      <c r="K50" s="68"/>
      <c r="L50" s="64" t="s">
        <v>38</v>
      </c>
      <c r="M50" s="68"/>
      <c r="N50" s="58"/>
      <c r="O50" s="133"/>
      <c r="P50" s="133"/>
    </row>
    <row r="51" spans="1:16" x14ac:dyDescent="0.35">
      <c r="A51" s="22" t="s">
        <v>75</v>
      </c>
      <c r="B51" s="56" t="s">
        <v>0</v>
      </c>
      <c r="C51" s="42">
        <v>15</v>
      </c>
      <c r="D51" s="43">
        <v>0.75</v>
      </c>
      <c r="E51" s="47"/>
      <c r="F51" s="12"/>
      <c r="G51" s="12"/>
      <c r="H51" s="94"/>
      <c r="I51" s="77" t="s">
        <v>37</v>
      </c>
      <c r="J51" s="81"/>
      <c r="K51" s="76"/>
      <c r="L51" s="65" t="s">
        <v>38</v>
      </c>
      <c r="M51" s="75"/>
      <c r="N51" s="59"/>
      <c r="O51" s="134"/>
      <c r="P51" s="135"/>
    </row>
    <row r="52" spans="1:16" x14ac:dyDescent="0.35">
      <c r="A52" s="23" t="s">
        <v>76</v>
      </c>
      <c r="B52" s="54" t="s">
        <v>1</v>
      </c>
      <c r="C52" s="50">
        <v>16</v>
      </c>
      <c r="D52" s="44">
        <v>0.75347222222222221</v>
      </c>
      <c r="E52" s="55">
        <v>11</v>
      </c>
      <c r="F52" s="54">
        <v>3901</v>
      </c>
      <c r="G52" s="99">
        <f>F52+E52-1</f>
        <v>3911</v>
      </c>
      <c r="H52" s="95"/>
      <c r="I52" s="105" t="s">
        <v>37</v>
      </c>
      <c r="J52" s="82"/>
      <c r="K52" s="69"/>
      <c r="L52" s="96" t="s">
        <v>38</v>
      </c>
      <c r="M52" s="69"/>
      <c r="N52" s="61"/>
      <c r="O52" s="136" t="s">
        <v>39</v>
      </c>
      <c r="P52" s="137" t="s">
        <v>40</v>
      </c>
    </row>
    <row r="53" spans="1:16" x14ac:dyDescent="0.35">
      <c r="A53" s="20" t="s">
        <v>77</v>
      </c>
      <c r="B53" s="2" t="s">
        <v>1</v>
      </c>
      <c r="C53" s="8">
        <v>16</v>
      </c>
      <c r="D53" s="37">
        <v>0.75347222222222221</v>
      </c>
      <c r="E53" s="45">
        <v>4</v>
      </c>
      <c r="F53" s="87">
        <f>+G52+1</f>
        <v>3912</v>
      </c>
      <c r="G53" s="87">
        <f>F53+E53-1</f>
        <v>3915</v>
      </c>
      <c r="H53" s="21"/>
      <c r="I53" s="101" t="s">
        <v>37</v>
      </c>
      <c r="J53" s="80"/>
      <c r="K53" s="68"/>
      <c r="L53" s="64" t="s">
        <v>38</v>
      </c>
      <c r="M53" s="68"/>
      <c r="N53" s="58"/>
      <c r="O53" s="133"/>
      <c r="P53" s="133"/>
    </row>
    <row r="54" spans="1:16" x14ac:dyDescent="0.35">
      <c r="A54" s="20" t="s">
        <v>78</v>
      </c>
      <c r="B54" s="2" t="s">
        <v>1</v>
      </c>
      <c r="C54" s="8">
        <v>16</v>
      </c>
      <c r="D54" s="37">
        <v>0.75347222222222221</v>
      </c>
      <c r="E54" s="45">
        <v>1</v>
      </c>
      <c r="F54" s="87">
        <f t="shared" ref="F54:F59" si="3">+G53+1</f>
        <v>3916</v>
      </c>
      <c r="G54" s="87">
        <f t="shared" ref="G54:G59" si="4">F54+E54-1</f>
        <v>3916</v>
      </c>
      <c r="H54" s="21"/>
      <c r="I54" s="101" t="s">
        <v>37</v>
      </c>
      <c r="J54" s="80"/>
      <c r="K54" s="68"/>
      <c r="L54" s="64" t="s">
        <v>38</v>
      </c>
      <c r="M54" s="68"/>
      <c r="N54" s="58"/>
      <c r="O54" s="133"/>
      <c r="P54" s="133"/>
    </row>
    <row r="55" spans="1:16" x14ac:dyDescent="0.35">
      <c r="A55" s="20" t="s">
        <v>79</v>
      </c>
      <c r="B55" s="2" t="s">
        <v>1</v>
      </c>
      <c r="C55" s="8">
        <v>16</v>
      </c>
      <c r="D55" s="37">
        <v>0.75347222222222199</v>
      </c>
      <c r="E55" s="45">
        <v>8</v>
      </c>
      <c r="F55" s="87">
        <f t="shared" si="3"/>
        <v>3917</v>
      </c>
      <c r="G55" s="87">
        <f t="shared" si="4"/>
        <v>3924</v>
      </c>
      <c r="H55" s="21"/>
      <c r="I55" s="101" t="s">
        <v>37</v>
      </c>
      <c r="J55" s="80"/>
      <c r="K55" s="68"/>
      <c r="L55" s="64" t="s">
        <v>38</v>
      </c>
      <c r="M55" s="68"/>
      <c r="N55" s="58"/>
      <c r="O55" s="133"/>
      <c r="P55" s="133"/>
    </row>
    <row r="56" spans="1:16" x14ac:dyDescent="0.35">
      <c r="A56" s="20" t="s">
        <v>80</v>
      </c>
      <c r="B56" s="2" t="s">
        <v>1</v>
      </c>
      <c r="C56" s="8">
        <v>16</v>
      </c>
      <c r="D56" s="37">
        <v>0.75347222222222199</v>
      </c>
      <c r="E56" s="45">
        <v>7</v>
      </c>
      <c r="F56" s="87">
        <f t="shared" si="3"/>
        <v>3925</v>
      </c>
      <c r="G56" s="87">
        <f t="shared" si="4"/>
        <v>3931</v>
      </c>
      <c r="H56" s="21"/>
      <c r="I56" s="101" t="s">
        <v>37</v>
      </c>
      <c r="J56" s="80"/>
      <c r="K56" s="68"/>
      <c r="L56" s="64" t="s">
        <v>38</v>
      </c>
      <c r="M56" s="68"/>
      <c r="N56" s="58"/>
      <c r="O56" s="133"/>
      <c r="P56" s="133"/>
    </row>
    <row r="57" spans="1:16" x14ac:dyDescent="0.35">
      <c r="A57" s="20" t="s">
        <v>81</v>
      </c>
      <c r="B57" s="2" t="s">
        <v>1</v>
      </c>
      <c r="C57" s="8">
        <v>16</v>
      </c>
      <c r="D57" s="37">
        <v>0.75347222222222199</v>
      </c>
      <c r="E57" s="45">
        <v>6</v>
      </c>
      <c r="F57" s="87">
        <f t="shared" si="3"/>
        <v>3932</v>
      </c>
      <c r="G57" s="87">
        <f t="shared" si="4"/>
        <v>3937</v>
      </c>
      <c r="H57" s="21"/>
      <c r="I57" s="101" t="s">
        <v>37</v>
      </c>
      <c r="J57" s="80"/>
      <c r="K57" s="68"/>
      <c r="L57" s="64" t="s">
        <v>38</v>
      </c>
      <c r="M57" s="68"/>
      <c r="N57" s="58"/>
      <c r="O57" s="133"/>
      <c r="P57" s="133"/>
    </row>
    <row r="58" spans="1:16" x14ac:dyDescent="0.35">
      <c r="A58" s="20" t="s">
        <v>82</v>
      </c>
      <c r="B58" s="2" t="s">
        <v>1</v>
      </c>
      <c r="C58" s="8">
        <v>16</v>
      </c>
      <c r="D58" s="37">
        <v>0.75347222222222199</v>
      </c>
      <c r="E58" s="45">
        <v>6</v>
      </c>
      <c r="F58" s="87">
        <f t="shared" si="3"/>
        <v>3938</v>
      </c>
      <c r="G58" s="87">
        <f t="shared" si="4"/>
        <v>3943</v>
      </c>
      <c r="H58" s="21"/>
      <c r="I58" s="101" t="s">
        <v>37</v>
      </c>
      <c r="J58" s="80"/>
      <c r="K58" s="68"/>
      <c r="L58" s="64" t="s">
        <v>38</v>
      </c>
      <c r="M58" s="68"/>
      <c r="N58" s="58"/>
      <c r="O58" s="133"/>
      <c r="P58" s="133"/>
    </row>
    <row r="59" spans="1:16" x14ac:dyDescent="0.35">
      <c r="A59" s="20" t="s">
        <v>83</v>
      </c>
      <c r="B59" s="2" t="s">
        <v>1</v>
      </c>
      <c r="C59" s="8">
        <v>16</v>
      </c>
      <c r="D59" s="37">
        <v>0.75347222222222199</v>
      </c>
      <c r="E59" s="45">
        <v>2</v>
      </c>
      <c r="F59" s="87">
        <f t="shared" si="3"/>
        <v>3944</v>
      </c>
      <c r="G59" s="87">
        <f t="shared" si="4"/>
        <v>3945</v>
      </c>
      <c r="H59" s="21">
        <v>3950</v>
      </c>
      <c r="I59" s="101" t="s">
        <v>37</v>
      </c>
      <c r="J59" s="80"/>
      <c r="K59" s="68"/>
      <c r="L59" s="64" t="s">
        <v>38</v>
      </c>
      <c r="M59" s="68"/>
      <c r="N59" s="58"/>
      <c r="O59" s="133"/>
      <c r="P59" s="133"/>
    </row>
    <row r="60" spans="1:16" x14ac:dyDescent="0.35">
      <c r="A60" s="20" t="s">
        <v>84</v>
      </c>
      <c r="B60" s="2" t="s">
        <v>1</v>
      </c>
      <c r="C60" s="8">
        <v>16</v>
      </c>
      <c r="D60" s="37">
        <v>0.75347222222222199</v>
      </c>
      <c r="E60" s="45"/>
      <c r="F60" s="2"/>
      <c r="G60" s="2"/>
      <c r="H60" s="21"/>
      <c r="I60" s="101" t="s">
        <v>37</v>
      </c>
      <c r="J60" s="80"/>
      <c r="K60" s="68"/>
      <c r="L60" s="64" t="s">
        <v>38</v>
      </c>
      <c r="M60" s="68"/>
      <c r="N60" s="58"/>
      <c r="O60" s="133"/>
      <c r="P60" s="133"/>
    </row>
    <row r="61" spans="1:16" x14ac:dyDescent="0.35">
      <c r="A61" s="20" t="s">
        <v>85</v>
      </c>
      <c r="B61" s="2" t="s">
        <v>1</v>
      </c>
      <c r="C61" s="8">
        <v>16</v>
      </c>
      <c r="D61" s="37">
        <v>0.75347222222222199</v>
      </c>
      <c r="E61" s="45"/>
      <c r="F61" s="2"/>
      <c r="G61" s="2"/>
      <c r="H61" s="21"/>
      <c r="I61" s="101" t="s">
        <v>37</v>
      </c>
      <c r="J61" s="80"/>
      <c r="K61" s="68"/>
      <c r="L61" s="64" t="s">
        <v>38</v>
      </c>
      <c r="M61" s="68"/>
      <c r="N61" s="58"/>
      <c r="O61" s="133"/>
      <c r="P61" s="133"/>
    </row>
    <row r="62" spans="1:16" x14ac:dyDescent="0.35">
      <c r="A62" s="20" t="s">
        <v>86</v>
      </c>
      <c r="B62" s="2" t="s">
        <v>1</v>
      </c>
      <c r="C62" s="8">
        <v>16</v>
      </c>
      <c r="D62" s="37">
        <v>0.75347222222222199</v>
      </c>
      <c r="E62" s="45"/>
      <c r="F62" s="2"/>
      <c r="G62" s="2"/>
      <c r="H62" s="21"/>
      <c r="I62" s="101" t="s">
        <v>37</v>
      </c>
      <c r="J62" s="80"/>
      <c r="K62" s="68"/>
      <c r="L62" s="64" t="s">
        <v>38</v>
      </c>
      <c r="M62" s="68"/>
      <c r="N62" s="58"/>
      <c r="O62" s="133"/>
      <c r="P62" s="133"/>
    </row>
    <row r="63" spans="1:16" x14ac:dyDescent="0.35">
      <c r="A63" s="22" t="s">
        <v>87</v>
      </c>
      <c r="B63" s="56" t="s">
        <v>1</v>
      </c>
      <c r="C63" s="42">
        <v>16</v>
      </c>
      <c r="D63" s="43">
        <v>0.75347222222222221</v>
      </c>
      <c r="E63" s="57"/>
      <c r="F63" s="56"/>
      <c r="G63" s="12"/>
      <c r="H63" s="94"/>
      <c r="I63" s="106" t="s">
        <v>37</v>
      </c>
      <c r="J63" s="81"/>
      <c r="K63" s="66"/>
      <c r="L63" s="89" t="s">
        <v>38</v>
      </c>
      <c r="M63" s="66"/>
      <c r="N63" s="97"/>
      <c r="O63" s="134"/>
      <c r="P63" s="134"/>
    </row>
    <row r="64" spans="1:16" x14ac:dyDescent="0.35">
      <c r="A64" s="27" t="s">
        <v>88</v>
      </c>
      <c r="B64" s="16" t="s">
        <v>1</v>
      </c>
      <c r="C64" s="17">
        <v>7</v>
      </c>
      <c r="D64" s="40">
        <v>0.6875</v>
      </c>
      <c r="E64" s="48">
        <v>31</v>
      </c>
      <c r="F64" s="16">
        <v>1</v>
      </c>
      <c r="G64" s="84">
        <f>F64+E64-1</f>
        <v>31</v>
      </c>
      <c r="H64" s="84"/>
      <c r="I64" s="16" t="s">
        <v>31</v>
      </c>
      <c r="J64" s="103" t="s">
        <v>25</v>
      </c>
      <c r="K64" s="70"/>
      <c r="L64" s="70" t="s">
        <v>38</v>
      </c>
      <c r="M64" s="70"/>
      <c r="N64" s="18"/>
      <c r="O64" s="33" t="s">
        <v>34</v>
      </c>
      <c r="P64" s="33" t="s">
        <v>35</v>
      </c>
    </row>
    <row r="65" spans="1:16" x14ac:dyDescent="0.35">
      <c r="A65" s="30" t="s">
        <v>89</v>
      </c>
      <c r="B65" s="31" t="s">
        <v>0</v>
      </c>
      <c r="C65" s="32">
        <v>8</v>
      </c>
      <c r="D65" s="38">
        <v>0.69097222222222221</v>
      </c>
      <c r="E65" s="46">
        <v>23</v>
      </c>
      <c r="F65" s="31">
        <v>41</v>
      </c>
      <c r="G65" s="85">
        <f>F65+E65-1</f>
        <v>63</v>
      </c>
      <c r="H65" s="85"/>
      <c r="I65" s="31" t="s">
        <v>31</v>
      </c>
      <c r="J65" s="104" t="s">
        <v>25</v>
      </c>
      <c r="K65" s="71"/>
      <c r="L65" s="71" t="s">
        <v>38</v>
      </c>
      <c r="M65" s="71"/>
      <c r="N65" s="33"/>
      <c r="O65" s="14" t="s">
        <v>34</v>
      </c>
      <c r="P65" s="33" t="s">
        <v>35</v>
      </c>
    </row>
    <row r="66" spans="1:16" x14ac:dyDescent="0.35">
      <c r="A66" s="51" t="s">
        <v>24</v>
      </c>
      <c r="B66" s="24" t="s">
        <v>0</v>
      </c>
      <c r="C66" s="25">
        <v>11</v>
      </c>
      <c r="D66" s="41">
        <v>0.72916666666666663</v>
      </c>
      <c r="E66" s="49">
        <v>54</v>
      </c>
      <c r="F66" s="24">
        <v>3001</v>
      </c>
      <c r="G66" s="86">
        <f>E66+F66-1</f>
        <v>3054</v>
      </c>
      <c r="H66" s="86">
        <v>3060</v>
      </c>
      <c r="I66" s="119" t="s">
        <v>37</v>
      </c>
      <c r="J66" s="116" t="s">
        <v>25</v>
      </c>
      <c r="K66" s="72"/>
      <c r="L66" s="72" t="s">
        <v>38</v>
      </c>
      <c r="M66" s="72"/>
      <c r="N66" s="26"/>
      <c r="O66" s="33" t="s">
        <v>34</v>
      </c>
      <c r="P66" s="52" t="s">
        <v>35</v>
      </c>
    </row>
    <row r="67" spans="1:16" x14ac:dyDescent="0.35">
      <c r="A67" s="3" t="s">
        <v>26</v>
      </c>
      <c r="B67" s="2" t="s">
        <v>1</v>
      </c>
      <c r="C67" s="8">
        <v>12</v>
      </c>
      <c r="D67" s="37">
        <v>0.73263888888888884</v>
      </c>
      <c r="E67" s="45">
        <v>24</v>
      </c>
      <c r="F67" s="2">
        <v>3101</v>
      </c>
      <c r="G67" s="87">
        <f>F67+E67-1</f>
        <v>3124</v>
      </c>
      <c r="H67" s="87">
        <v>3130</v>
      </c>
      <c r="I67" s="120" t="s">
        <v>37</v>
      </c>
      <c r="J67" s="117" t="s">
        <v>25</v>
      </c>
      <c r="K67" s="73"/>
      <c r="L67" s="73" t="s">
        <v>38</v>
      </c>
      <c r="M67" s="73"/>
      <c r="N67" s="9"/>
      <c r="O67" s="9" t="s">
        <v>34</v>
      </c>
      <c r="P67" s="28" t="s">
        <v>35</v>
      </c>
    </row>
    <row r="69" spans="1:16" ht="15.5" x14ac:dyDescent="0.35">
      <c r="B69" s="78"/>
    </row>
    <row r="70" spans="1:16" ht="15.5" x14ac:dyDescent="0.35">
      <c r="B70" s="78"/>
    </row>
    <row r="71" spans="1:16" ht="15.5" x14ac:dyDescent="0.35">
      <c r="B71" s="78"/>
    </row>
    <row r="72" spans="1:16" ht="15.5" x14ac:dyDescent="0.35">
      <c r="B72" s="78"/>
    </row>
    <row r="73" spans="1:16" ht="15.5" x14ac:dyDescent="0.35">
      <c r="B73" s="78"/>
    </row>
  </sheetData>
  <mergeCells count="10">
    <mergeCell ref="O40:O51"/>
    <mergeCell ref="P40:P51"/>
    <mergeCell ref="O52:O63"/>
    <mergeCell ref="P52:P63"/>
    <mergeCell ref="O4:O9"/>
    <mergeCell ref="P4:P9"/>
    <mergeCell ref="O12:O25"/>
    <mergeCell ref="P12:P25"/>
    <mergeCell ref="O26:O39"/>
    <mergeCell ref="P26:P39"/>
  </mergeCells>
  <pageMargins left="0" right="0.70866141732283472" top="0" bottom="0" header="0.31496062992125984" footer="0.31496062992125984"/>
  <pageSetup paperSize="9" scale="5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Acuatlón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Garcia</dc:creator>
  <cp:keywords/>
  <dc:description/>
  <cp:lastModifiedBy>Jorge Garcia</cp:lastModifiedBy>
  <cp:revision/>
  <cp:lastPrinted>2021-10-26T13:36:53Z</cp:lastPrinted>
  <dcterms:created xsi:type="dcterms:W3CDTF">2021-10-04T20:48:30Z</dcterms:created>
  <dcterms:modified xsi:type="dcterms:W3CDTF">2021-10-29T13:19:32Z</dcterms:modified>
  <cp:category/>
  <cp:contentStatus/>
</cp:coreProperties>
</file>